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5\New Shared Files\TPSM\Treatment\OST_GF\Expertise France\інтервенції проєкту\Mid term evaluation\від Харандюк_11.07\"/>
    </mc:Choice>
  </mc:AlternateContent>
  <bookViews>
    <workbookView xWindow="0" yWindow="0" windowWidth="20490" windowHeight="7320" activeTab="1"/>
  </bookViews>
  <sheets>
    <sheet name="Лист1" sheetId="5" state="hidden" r:id="rId1"/>
    <sheet name="Budget " sheetId="4" r:id="rId2"/>
  </sheets>
  <definedNames>
    <definedName name="_xlnm._FilterDatabase" localSheetId="1" hidden="1">'Budget 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5" l="1"/>
</calcChain>
</file>

<file path=xl/sharedStrings.xml><?xml version="1.0" encoding="utf-8"?>
<sst xmlns="http://schemas.openxmlformats.org/spreadsheetml/2006/main" count="172" uniqueCount="143">
  <si>
    <t>№ п/п</t>
  </si>
  <si>
    <t>1.</t>
  </si>
  <si>
    <t>2.</t>
  </si>
  <si>
    <t>Введення та обробка даних</t>
  </si>
  <si>
    <t>ВИД РОБІТ</t>
  </si>
  <si>
    <t>Вартість за 1 одиницю</t>
  </si>
  <si>
    <t>Кількість одиниць</t>
  </si>
  <si>
    <t>Вартість в ГРН.</t>
  </si>
  <si>
    <t>Створення робочого інструментарію</t>
  </si>
  <si>
    <t>5954.00</t>
  </si>
  <si>
    <t>Тиражування інструментарію</t>
  </si>
  <si>
    <t>2.00</t>
  </si>
  <si>
    <t>1632 анкет</t>
  </si>
  <si>
    <t>Проведення 3-денного тренінгу (16 учасників)</t>
  </si>
  <si>
    <t>1250.00</t>
  </si>
  <si>
    <t>16 учасників</t>
  </si>
  <si>
    <t>Закупівля тест-систем 800 шт. Х 8 грн</t>
  </si>
  <si>
    <t>8.00</t>
  </si>
  <si>
    <t>800 тестів</t>
  </si>
  <si>
    <t xml:space="preserve">Оплата праці медичних працівників за здійснення забору крові </t>
  </si>
  <si>
    <t>800 тестувань</t>
  </si>
  <si>
    <t>Оплата праці консультантів за проведення ДКТ</t>
  </si>
  <si>
    <t>1600 консульт.</t>
  </si>
  <si>
    <r>
      <t xml:space="preserve">Проведення </t>
    </r>
    <r>
      <rPr>
        <b/>
        <i/>
        <sz val="11"/>
        <rFont val="Times New Roman"/>
        <family val="1"/>
        <charset val="204"/>
      </rPr>
      <t>попередньої оцінки</t>
    </r>
    <r>
      <rPr>
        <b/>
        <sz val="11"/>
        <rFont val="Times New Roman"/>
        <family val="1"/>
        <charset val="204"/>
      </rPr>
      <t xml:space="preserve"> (pre-surveillance assessment) застосовності методу вибірки в усіх 16 областях</t>
    </r>
  </si>
  <si>
    <t>Розробка анкети</t>
  </si>
  <si>
    <t>210.00</t>
  </si>
  <si>
    <t xml:space="preserve">Проведення інтерв'ю </t>
  </si>
  <si>
    <t>120.00</t>
  </si>
  <si>
    <t>160 інтерв'ю</t>
  </si>
  <si>
    <t>Відбір респондентів</t>
  </si>
  <si>
    <t>24.00</t>
  </si>
  <si>
    <t>160 респ-дентів</t>
  </si>
  <si>
    <t>Обробка даних</t>
  </si>
  <si>
    <t>160 анкет</t>
  </si>
  <si>
    <t>Витрати на відрядження співробітників</t>
  </si>
  <si>
    <t>619.23</t>
  </si>
  <si>
    <t>13 областей</t>
  </si>
  <si>
    <t>Координація</t>
  </si>
  <si>
    <t>3600.00</t>
  </si>
  <si>
    <t>1 проект</t>
  </si>
  <si>
    <t>Підготовка аналітичного звіту укр. мовою (15 стор. MS Word)</t>
  </si>
  <si>
    <t>80.00</t>
  </si>
  <si>
    <t>15 стор.</t>
  </si>
  <si>
    <r>
      <t xml:space="preserve">1 етап: Пілотне дослідження застосування методики RDS та TLS в 4 областях </t>
    </r>
    <r>
      <rPr>
        <sz val="11"/>
        <rFont val="Times New Roman"/>
        <family val="1"/>
        <charset val="204"/>
      </rPr>
      <t>(400 інтерв’ю)</t>
    </r>
  </si>
  <si>
    <t>Польові роботи</t>
  </si>
  <si>
    <t>107.01</t>
  </si>
  <si>
    <t>400 інтерв'ю</t>
  </si>
  <si>
    <t>Контроль роботи інтерв'юерів</t>
  </si>
  <si>
    <t>630.00</t>
  </si>
  <si>
    <t>4 області</t>
  </si>
  <si>
    <t>400 анкет</t>
  </si>
  <si>
    <t>Звітність за результатами пілотного етапу</t>
  </si>
  <si>
    <t>408.00</t>
  </si>
  <si>
    <t>5 стор.</t>
  </si>
  <si>
    <r>
      <t xml:space="preserve">2 етап: Дослідження в 12 регіонах </t>
    </r>
    <r>
      <rPr>
        <sz val="11"/>
        <rFont val="Times New Roman"/>
        <family val="1"/>
        <charset val="204"/>
      </rPr>
      <t>(1200 інтерв’ю)</t>
    </r>
  </si>
  <si>
    <t>105.69</t>
  </si>
  <si>
    <t>1200 інтерв'ю</t>
  </si>
  <si>
    <t>1200 анкет</t>
  </si>
  <si>
    <t>629.58</t>
  </si>
  <si>
    <t>12 областей</t>
  </si>
  <si>
    <t xml:space="preserve">Внутрішній контроль за проведенням дослідження </t>
  </si>
  <si>
    <t>1041.88</t>
  </si>
  <si>
    <t>16 областей</t>
  </si>
  <si>
    <t xml:space="preserve">Зовнішній контроль за проведенням дослідження </t>
  </si>
  <si>
    <t>1149.19</t>
  </si>
  <si>
    <t>Підготовка звітів, рекомендацій та презентації PowerPoint</t>
  </si>
  <si>
    <t>4621.00</t>
  </si>
  <si>
    <t>Переклад звітів, рекомендацій та презентації PowerPoint</t>
  </si>
  <si>
    <t>2990.00</t>
  </si>
  <si>
    <t>Презентація результатів дослідження для зацікавлених сторін та журналістів</t>
  </si>
  <si>
    <t>1 презентація</t>
  </si>
  <si>
    <t>ВСЬОГО (без ПДВ)</t>
  </si>
  <si>
    <t>ПДВ 20%</t>
  </si>
  <si>
    <t>ВСЬОГО з ПДВ</t>
  </si>
  <si>
    <t>Рекрутинг респондентів</t>
  </si>
  <si>
    <t>Найменування статті витрат</t>
  </si>
  <si>
    <t>одиниці виміру</t>
  </si>
  <si>
    <t>кількість одиниць</t>
  </si>
  <si>
    <t>Примітки</t>
  </si>
  <si>
    <t>Всього за статтею:</t>
  </si>
  <si>
    <t>5.</t>
  </si>
  <si>
    <t>Керівник організації:</t>
  </si>
  <si>
    <t>Бухгалтер / фінансовий менеджер:</t>
  </si>
  <si>
    <t>Всього за статтями:</t>
  </si>
  <si>
    <t>3.</t>
  </si>
  <si>
    <t>4.</t>
  </si>
  <si>
    <t>вартість одиниці, грн</t>
  </si>
  <si>
    <t>сума, грн</t>
  </si>
  <si>
    <t>Додаток 3</t>
  </si>
  <si>
    <t xml:space="preserve">«Проміжна оцінка проєкту “Гендерно орієнтовані медичні та психосоціальні послуги для жінок із розладами, повʼязаними з вживанням опіоїдів, та пацієнток програм ЗПТ (CoMPSS)”»
</t>
  </si>
  <si>
    <t>Підготовчий етап проведення оцінки</t>
  </si>
  <si>
    <t>Розробка інструментів проведення оцінки</t>
  </si>
  <si>
    <t>1.1.</t>
  </si>
  <si>
    <t>1.2.</t>
  </si>
  <si>
    <t>1.3.</t>
  </si>
  <si>
    <t>1.4.</t>
  </si>
  <si>
    <t>1.5.</t>
  </si>
  <si>
    <t>Польовий етап проведення оцінки</t>
  </si>
  <si>
    <t>Проведення фокус груп</t>
  </si>
  <si>
    <t xml:space="preserve">Проведення глибинних інтерв'ю </t>
  </si>
  <si>
    <t>2.1.</t>
  </si>
  <si>
    <t>2.2.</t>
  </si>
  <si>
    <t>2.3.</t>
  </si>
  <si>
    <t>2.4.</t>
  </si>
  <si>
    <t>2.5.</t>
  </si>
  <si>
    <t>Проведення невключених спостережень</t>
  </si>
  <si>
    <t>Аналітичний етап проведення оцінки</t>
  </si>
  <si>
    <t>Відрядження (добові, транспортні витрати, тощо)</t>
  </si>
  <si>
    <t>3.1.</t>
  </si>
  <si>
    <t>3.2.</t>
  </si>
  <si>
    <t>Аналіз якісних даних</t>
  </si>
  <si>
    <t>3.3.</t>
  </si>
  <si>
    <t>Розробка та кодування матриць даних інтерв'ю та ФГД</t>
  </si>
  <si>
    <t>3.4.</t>
  </si>
  <si>
    <t>Підготовка аналітичного звіту (який складається з аналізу документації, індикаторів, невключених спостережень та якісних даних)</t>
  </si>
  <si>
    <t>Підготовка та проведення презентації результатів оцінки</t>
  </si>
  <si>
    <t>3.5.</t>
  </si>
  <si>
    <t>Заключний етап</t>
  </si>
  <si>
    <t>2.6.</t>
  </si>
  <si>
    <t>Аналіз документації та інтерпретація моніторингових індикаторів</t>
  </si>
  <si>
    <t>4.1.</t>
  </si>
  <si>
    <t>4.2.</t>
  </si>
  <si>
    <t>4.3.</t>
  </si>
  <si>
    <t>4.4.</t>
  </si>
  <si>
    <t>Персонал залучений до проведення оцінки</t>
  </si>
  <si>
    <t>5.1.</t>
  </si>
  <si>
    <t>Національний координатор</t>
  </si>
  <si>
    <t>5.2.</t>
  </si>
  <si>
    <t>5.3.</t>
  </si>
  <si>
    <t>5.4.</t>
  </si>
  <si>
    <t>5.5.</t>
  </si>
  <si>
    <t>Асистент проєкту</t>
  </si>
  <si>
    <t>6.</t>
  </si>
  <si>
    <t>6.1.</t>
  </si>
  <si>
    <t>Адміністративні витрати</t>
  </si>
  <si>
    <t>6.2.</t>
  </si>
  <si>
    <t>6.3.</t>
  </si>
  <si>
    <t>6.4.</t>
  </si>
  <si>
    <t>Організація, що проводить оцінку:</t>
  </si>
  <si>
    <t>Кошторис для проведення:</t>
  </si>
  <si>
    <t>Розробка Вступного звіту проведення оцінки</t>
  </si>
  <si>
    <t>Менеджер оцінки</t>
  </si>
  <si>
    <t>Інші витрати для забезпечення оцінки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</si>
</sst>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9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/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/>
    <xf numFmtId="0" fontId="6" fillId="0" borderId="5" xfId="0" applyFont="1" applyBorder="1" applyAlignment="1">
      <alignment horizontal="right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right" wrapText="1"/>
    </xf>
    <xf numFmtId="0" fontId="5" fillId="0" borderId="5" xfId="0" applyFont="1" applyBorder="1" applyAlignment="1">
      <alignment vertical="top" wrapText="1"/>
    </xf>
    <xf numFmtId="16" fontId="6" fillId="0" borderId="5" xfId="0" applyNumberFormat="1" applyFont="1" applyBorder="1" applyAlignment="1">
      <alignment horizontal="right"/>
    </xf>
    <xf numFmtId="0" fontId="5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4" xfId="0" applyFont="1" applyBorder="1" applyAlignment="1">
      <alignment wrapText="1"/>
    </xf>
    <xf numFmtId="17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right" wrapText="1"/>
    </xf>
    <xf numFmtId="0" fontId="6" fillId="0" borderId="4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right"/>
    </xf>
    <xf numFmtId="0" fontId="6" fillId="0" borderId="5" xfId="0" applyFont="1" applyBorder="1"/>
    <xf numFmtId="0" fontId="5" fillId="0" borderId="5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justify"/>
    </xf>
    <xf numFmtId="0" fontId="2" fillId="0" borderId="0" xfId="0" applyFont="1" applyAlignment="1">
      <alignment horizontal="center" vertical="center"/>
    </xf>
    <xf numFmtId="0" fontId="3" fillId="0" borderId="7" xfId="0" applyFont="1" applyBorder="1"/>
    <xf numFmtId="1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8" fillId="0" borderId="0" xfId="0" applyFont="1"/>
    <xf numFmtId="4" fontId="8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/>
    </xf>
    <xf numFmtId="10" fontId="2" fillId="4" borderId="1" xfId="0" applyNumberFormat="1" applyFont="1" applyFill="1" applyBorder="1"/>
    <xf numFmtId="1" fontId="2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/>
    <xf numFmtId="0" fontId="9" fillId="0" borderId="1" xfId="0" applyFont="1" applyBorder="1" applyAlignment="1">
      <alignment horizontal="left" vertical="justify"/>
    </xf>
    <xf numFmtId="0" fontId="10" fillId="4" borderId="1" xfId="0" applyFont="1" applyFill="1" applyBorder="1"/>
    <xf numFmtId="0" fontId="9" fillId="4" borderId="1" xfId="0" applyFont="1" applyFill="1" applyBorder="1"/>
    <xf numFmtId="4" fontId="10" fillId="4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/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4" fontId="9" fillId="5" borderId="1" xfId="0" applyNumberFormat="1" applyFont="1" applyFill="1" applyBorder="1"/>
    <xf numFmtId="1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3" fillId="5" borderId="1" xfId="0" applyNumberFormat="1" applyFont="1" applyFill="1" applyBorder="1"/>
    <xf numFmtId="4" fontId="2" fillId="5" borderId="1" xfId="0" applyNumberFormat="1" applyFont="1" applyFill="1" applyBorder="1" applyAlignment="1">
      <alignment horizontal="right"/>
    </xf>
    <xf numFmtId="4" fontId="3" fillId="6" borderId="1" xfId="0" applyNumberFormat="1" applyFont="1" applyFill="1" applyBorder="1"/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/>
    <xf numFmtId="0" fontId="4" fillId="0" borderId="1" xfId="0" applyFont="1" applyBorder="1" applyAlignment="1">
      <alignment horizontal="left" vertical="justify"/>
    </xf>
    <xf numFmtId="0" fontId="2" fillId="4" borderId="1" xfId="0" applyFont="1" applyFill="1" applyBorder="1"/>
    <xf numFmtId="0" fontId="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19" workbookViewId="0">
      <selection activeCell="D48" sqref="D48"/>
    </sheetView>
  </sheetViews>
  <sheetFormatPr defaultColWidth="8.85546875" defaultRowHeight="12.75" x14ac:dyDescent="0.2"/>
  <cols>
    <col min="1" max="1" width="54" customWidth="1"/>
    <col min="2" max="2" width="22.42578125" customWidth="1"/>
    <col min="5" max="5" width="15.7109375" customWidth="1"/>
  </cols>
  <sheetData>
    <row r="1" spans="1:5" ht="57.75" thickBot="1" x14ac:dyDescent="0.25">
      <c r="A1" s="3" t="s">
        <v>4</v>
      </c>
      <c r="B1" s="4" t="s">
        <v>5</v>
      </c>
      <c r="C1" s="4" t="s">
        <v>6</v>
      </c>
      <c r="D1" s="4" t="s">
        <v>7</v>
      </c>
      <c r="E1" s="4" t="s">
        <v>7</v>
      </c>
    </row>
    <row r="2" spans="1:5" ht="15.75" thickBot="1" x14ac:dyDescent="0.3">
      <c r="A2" s="5" t="s">
        <v>8</v>
      </c>
      <c r="B2" s="6" t="s">
        <v>9</v>
      </c>
      <c r="C2" s="6">
        <v>1</v>
      </c>
      <c r="D2" s="7"/>
      <c r="E2" s="8">
        <v>5954</v>
      </c>
    </row>
    <row r="3" spans="1:5" ht="15.75" thickBot="1" x14ac:dyDescent="0.3">
      <c r="A3" s="5" t="s">
        <v>10</v>
      </c>
      <c r="B3" s="6" t="s">
        <v>11</v>
      </c>
      <c r="C3" s="6" t="s">
        <v>12</v>
      </c>
      <c r="D3" s="7"/>
      <c r="E3" s="8">
        <v>3257</v>
      </c>
    </row>
    <row r="4" spans="1:5" ht="15.75" thickBot="1" x14ac:dyDescent="0.3">
      <c r="A4" s="5" t="s">
        <v>13</v>
      </c>
      <c r="B4" s="6" t="s">
        <v>14</v>
      </c>
      <c r="C4" s="6" t="s">
        <v>15</v>
      </c>
      <c r="D4" s="7"/>
      <c r="E4" s="8">
        <v>20000</v>
      </c>
    </row>
    <row r="5" spans="1:5" ht="15.75" thickBot="1" x14ac:dyDescent="0.3">
      <c r="A5" s="5" t="s">
        <v>16</v>
      </c>
      <c r="B5" s="6" t="s">
        <v>17</v>
      </c>
      <c r="C5" s="6" t="s">
        <v>18</v>
      </c>
      <c r="D5" s="9"/>
      <c r="E5" s="8">
        <v>6400</v>
      </c>
    </row>
    <row r="6" spans="1:5" ht="15.75" thickBot="1" x14ac:dyDescent="0.3">
      <c r="A6" s="5" t="s">
        <v>19</v>
      </c>
      <c r="B6" s="10">
        <v>39915</v>
      </c>
      <c r="C6" s="6" t="s">
        <v>20</v>
      </c>
      <c r="D6" s="9"/>
      <c r="E6" s="8">
        <v>9628.7999999999993</v>
      </c>
    </row>
    <row r="7" spans="1:5" ht="15.75" thickBot="1" x14ac:dyDescent="0.3">
      <c r="A7" s="5" t="s">
        <v>21</v>
      </c>
      <c r="B7" s="10">
        <v>40018</v>
      </c>
      <c r="C7" s="6" t="s">
        <v>22</v>
      </c>
      <c r="D7" s="7"/>
      <c r="E7" s="8">
        <v>38515.199999999997</v>
      </c>
    </row>
    <row r="8" spans="1:5" ht="45" thickBot="1" x14ac:dyDescent="0.3">
      <c r="A8" s="11" t="s">
        <v>23</v>
      </c>
      <c r="B8" s="12"/>
      <c r="C8" s="8"/>
      <c r="D8" s="9"/>
      <c r="E8" s="8">
        <v>38000</v>
      </c>
    </row>
    <row r="9" spans="1:5" ht="15.75" thickBot="1" x14ac:dyDescent="0.3">
      <c r="A9" s="13" t="s">
        <v>24</v>
      </c>
      <c r="B9" s="6" t="s">
        <v>25</v>
      </c>
      <c r="C9" s="8">
        <v>1</v>
      </c>
      <c r="D9" s="8">
        <v>210</v>
      </c>
      <c r="E9" s="8"/>
    </row>
    <row r="10" spans="1:5" ht="30.75" thickBot="1" x14ac:dyDescent="0.3">
      <c r="A10" s="13" t="s">
        <v>26</v>
      </c>
      <c r="B10" s="6" t="s">
        <v>27</v>
      </c>
      <c r="C10" s="8" t="s">
        <v>28</v>
      </c>
      <c r="D10" s="8">
        <v>19200</v>
      </c>
      <c r="E10" s="8"/>
    </row>
    <row r="11" spans="1:5" ht="30.75" thickBot="1" x14ac:dyDescent="0.3">
      <c r="A11" s="13" t="s">
        <v>29</v>
      </c>
      <c r="B11" s="6" t="s">
        <v>30</v>
      </c>
      <c r="C11" s="8" t="s">
        <v>31</v>
      </c>
      <c r="D11" s="8">
        <v>3840</v>
      </c>
      <c r="E11" s="8"/>
    </row>
    <row r="12" spans="1:5" ht="30.75" thickBot="1" x14ac:dyDescent="0.3">
      <c r="A12" s="13" t="s">
        <v>32</v>
      </c>
      <c r="B12" s="14">
        <v>32448</v>
      </c>
      <c r="C12" s="8" t="s">
        <v>33</v>
      </c>
      <c r="D12" s="15">
        <v>1900</v>
      </c>
      <c r="E12" s="8"/>
    </row>
    <row r="13" spans="1:5" ht="45.75" thickBot="1" x14ac:dyDescent="0.3">
      <c r="A13" s="13" t="s">
        <v>34</v>
      </c>
      <c r="B13" s="6" t="s">
        <v>35</v>
      </c>
      <c r="C13" s="8" t="s">
        <v>36</v>
      </c>
      <c r="D13" s="15">
        <v>8050</v>
      </c>
      <c r="E13" s="8"/>
    </row>
    <row r="14" spans="1:5" ht="15.75" thickBot="1" x14ac:dyDescent="0.3">
      <c r="A14" s="13" t="s">
        <v>37</v>
      </c>
      <c r="B14" s="6" t="s">
        <v>38</v>
      </c>
      <c r="C14" s="8" t="s">
        <v>39</v>
      </c>
      <c r="D14" s="15">
        <v>3600</v>
      </c>
      <c r="E14" s="8"/>
    </row>
    <row r="15" spans="1:5" ht="30.75" thickBot="1" x14ac:dyDescent="0.3">
      <c r="A15" s="13" t="s">
        <v>40</v>
      </c>
      <c r="B15" s="6" t="s">
        <v>41</v>
      </c>
      <c r="C15" s="8" t="s">
        <v>42</v>
      </c>
      <c r="D15" s="15">
        <v>1200</v>
      </c>
      <c r="E15" s="8"/>
    </row>
    <row r="16" spans="1:5" ht="30" thickBot="1" x14ac:dyDescent="0.3">
      <c r="A16" s="11" t="s">
        <v>43</v>
      </c>
      <c r="B16" s="16"/>
      <c r="C16" s="17"/>
      <c r="D16" s="9"/>
      <c r="E16" s="15">
        <v>50818</v>
      </c>
    </row>
    <row r="17" spans="1:5" ht="15.75" thickBot="1" x14ac:dyDescent="0.3">
      <c r="A17" s="18" t="s">
        <v>44</v>
      </c>
      <c r="B17" s="6" t="s">
        <v>45</v>
      </c>
      <c r="C17" s="6" t="s">
        <v>46</v>
      </c>
      <c r="D17" s="15">
        <v>42804</v>
      </c>
      <c r="E17" s="9"/>
    </row>
    <row r="18" spans="1:5" ht="15.75" thickBot="1" x14ac:dyDescent="0.3">
      <c r="A18" s="18" t="s">
        <v>47</v>
      </c>
      <c r="B18" s="6" t="s">
        <v>48</v>
      </c>
      <c r="C18" s="6" t="s">
        <v>49</v>
      </c>
      <c r="D18" s="15">
        <v>2520</v>
      </c>
      <c r="E18" s="9"/>
    </row>
    <row r="19" spans="1:5" ht="15.75" thickBot="1" x14ac:dyDescent="0.3">
      <c r="A19" s="18" t="s">
        <v>3</v>
      </c>
      <c r="B19" s="14">
        <v>23590</v>
      </c>
      <c r="C19" s="6" t="s">
        <v>50</v>
      </c>
      <c r="D19" s="15">
        <v>3454</v>
      </c>
      <c r="E19" s="9"/>
    </row>
    <row r="20" spans="1:5" ht="15.75" thickBot="1" x14ac:dyDescent="0.3">
      <c r="A20" s="18" t="s">
        <v>51</v>
      </c>
      <c r="B20" s="6" t="s">
        <v>52</v>
      </c>
      <c r="C20" s="6" t="s">
        <v>53</v>
      </c>
      <c r="D20" s="15">
        <v>2040</v>
      </c>
      <c r="E20" s="9"/>
    </row>
    <row r="21" spans="1:5" ht="15.75" thickBot="1" x14ac:dyDescent="0.3">
      <c r="A21" s="5" t="s">
        <v>54</v>
      </c>
      <c r="B21" s="19"/>
      <c r="C21" s="20"/>
      <c r="D21" s="19"/>
      <c r="E21" s="6">
        <v>140693</v>
      </c>
    </row>
    <row r="22" spans="1:5" ht="15.75" thickBot="1" x14ac:dyDescent="0.3">
      <c r="A22" s="18" t="s">
        <v>44</v>
      </c>
      <c r="B22" s="6" t="s">
        <v>55</v>
      </c>
      <c r="C22" s="6" t="s">
        <v>56</v>
      </c>
      <c r="D22" s="8">
        <v>126831</v>
      </c>
      <c r="E22" s="8"/>
    </row>
    <row r="23" spans="1:5" ht="15.75" thickBot="1" x14ac:dyDescent="0.3">
      <c r="A23" s="18" t="s">
        <v>3</v>
      </c>
      <c r="B23" s="14">
        <v>46143</v>
      </c>
      <c r="C23" s="6" t="s">
        <v>57</v>
      </c>
      <c r="D23" s="8">
        <v>6307</v>
      </c>
      <c r="E23" s="8"/>
    </row>
    <row r="24" spans="1:5" ht="15.75" thickBot="1" x14ac:dyDescent="0.3">
      <c r="A24" s="18" t="s">
        <v>47</v>
      </c>
      <c r="B24" s="6" t="s">
        <v>58</v>
      </c>
      <c r="C24" s="6" t="s">
        <v>59</v>
      </c>
      <c r="D24" s="8">
        <v>7555</v>
      </c>
      <c r="E24" s="8"/>
    </row>
    <row r="25" spans="1:5" ht="15.75" thickBot="1" x14ac:dyDescent="0.3">
      <c r="A25" s="5" t="s">
        <v>60</v>
      </c>
      <c r="B25" s="6" t="s">
        <v>61</v>
      </c>
      <c r="C25" s="6" t="s">
        <v>62</v>
      </c>
      <c r="D25" s="8"/>
      <c r="E25" s="8">
        <v>16670</v>
      </c>
    </row>
    <row r="26" spans="1:5" ht="15.75" thickBot="1" x14ac:dyDescent="0.3">
      <c r="A26" s="5" t="s">
        <v>63</v>
      </c>
      <c r="B26" s="6" t="s">
        <v>64</v>
      </c>
      <c r="C26" s="6" t="s">
        <v>62</v>
      </c>
      <c r="D26" s="21"/>
      <c r="E26" s="8">
        <v>18387</v>
      </c>
    </row>
    <row r="27" spans="1:5" ht="15.75" thickBot="1" x14ac:dyDescent="0.3">
      <c r="A27" s="5" t="s">
        <v>65</v>
      </c>
      <c r="B27" s="6" t="s">
        <v>66</v>
      </c>
      <c r="C27" s="6">
        <v>1</v>
      </c>
      <c r="D27" s="21"/>
      <c r="E27" s="8">
        <v>4621</v>
      </c>
    </row>
    <row r="28" spans="1:5" ht="15.75" thickBot="1" x14ac:dyDescent="0.3">
      <c r="A28" s="5" t="s">
        <v>67</v>
      </c>
      <c r="B28" s="6" t="s">
        <v>68</v>
      </c>
      <c r="C28" s="6">
        <v>1</v>
      </c>
      <c r="D28" s="21"/>
      <c r="E28" s="8">
        <v>2990</v>
      </c>
    </row>
    <row r="29" spans="1:5" ht="45.75" thickBot="1" x14ac:dyDescent="0.3">
      <c r="A29" s="11" t="s">
        <v>69</v>
      </c>
      <c r="B29" s="8">
        <v>1202</v>
      </c>
      <c r="C29" s="8" t="s">
        <v>70</v>
      </c>
      <c r="D29" s="7"/>
      <c r="E29" s="8">
        <v>1202</v>
      </c>
    </row>
    <row r="30" spans="1:5" ht="15.75" thickBot="1" x14ac:dyDescent="0.3">
      <c r="A30" s="5" t="s">
        <v>37</v>
      </c>
      <c r="B30" s="6">
        <v>10605</v>
      </c>
      <c r="C30" s="6" t="s">
        <v>39</v>
      </c>
      <c r="D30" s="7"/>
      <c r="E30" s="8">
        <v>10605</v>
      </c>
    </row>
    <row r="31" spans="1:5" ht="15.75" thickBot="1" x14ac:dyDescent="0.25">
      <c r="A31" s="5" t="s">
        <v>71</v>
      </c>
      <c r="B31" s="19"/>
      <c r="C31" s="20"/>
      <c r="D31" s="7"/>
      <c r="E31" s="17">
        <v>367741</v>
      </c>
    </row>
    <row r="32" spans="1:5" ht="15.75" thickBot="1" x14ac:dyDescent="0.3">
      <c r="A32" s="18" t="s">
        <v>72</v>
      </c>
      <c r="B32" s="21"/>
      <c r="C32" s="6"/>
      <c r="D32" s="21"/>
      <c r="E32" s="6">
        <v>73548.2</v>
      </c>
    </row>
    <row r="33" spans="1:5" ht="15.75" thickBot="1" x14ac:dyDescent="0.3">
      <c r="A33" s="5" t="s">
        <v>73</v>
      </c>
      <c r="B33" s="19"/>
      <c r="C33" s="20"/>
      <c r="D33" s="21"/>
      <c r="E33" s="20">
        <v>441289.2</v>
      </c>
    </row>
    <row r="35" spans="1:5" ht="13.5" thickBot="1" x14ac:dyDescent="0.25"/>
    <row r="36" spans="1:5" ht="57.75" thickBot="1" x14ac:dyDescent="0.25">
      <c r="A36" s="3" t="s">
        <v>4</v>
      </c>
      <c r="B36" s="4" t="s">
        <v>5</v>
      </c>
      <c r="C36" s="4" t="s">
        <v>6</v>
      </c>
      <c r="D36" s="4" t="s">
        <v>7</v>
      </c>
    </row>
    <row r="37" spans="1:5" ht="15" thickBot="1" x14ac:dyDescent="0.25">
      <c r="A37" s="5" t="s">
        <v>44</v>
      </c>
      <c r="B37" s="22"/>
      <c r="C37" s="22"/>
      <c r="D37" s="22"/>
    </row>
    <row r="38" spans="1:5" ht="30.75" thickBot="1" x14ac:dyDescent="0.3">
      <c r="A38" s="18" t="s">
        <v>74</v>
      </c>
      <c r="B38" s="8">
        <v>19.850000000000001</v>
      </c>
      <c r="C38" s="8" t="s">
        <v>46</v>
      </c>
      <c r="D38" s="8">
        <v>7940</v>
      </c>
    </row>
    <row r="39" spans="1:5" ht="30.75" thickBot="1" x14ac:dyDescent="0.3">
      <c r="A39" s="18" t="s">
        <v>3</v>
      </c>
      <c r="B39" s="8">
        <v>19.77</v>
      </c>
      <c r="C39" s="8" t="s">
        <v>50</v>
      </c>
      <c r="D39" s="8">
        <v>7907.18</v>
      </c>
    </row>
    <row r="40" spans="1:5" ht="30.75" thickBot="1" x14ac:dyDescent="0.3">
      <c r="A40" s="18" t="s">
        <v>47</v>
      </c>
      <c r="B40" s="8">
        <v>2218.2199999999998</v>
      </c>
      <c r="C40" s="8" t="s">
        <v>49</v>
      </c>
      <c r="D40" s="8">
        <v>8872.8700000000008</v>
      </c>
    </row>
    <row r="41" spans="1:5" ht="30.75" thickBot="1" x14ac:dyDescent="0.3">
      <c r="A41" s="5" t="s">
        <v>60</v>
      </c>
      <c r="B41" s="8">
        <v>2500.2199999999998</v>
      </c>
      <c r="C41" s="8" t="s">
        <v>49</v>
      </c>
      <c r="D41" s="8">
        <v>10000.870000000001</v>
      </c>
    </row>
    <row r="42" spans="1:5" ht="30.75" thickBot="1" x14ac:dyDescent="0.3">
      <c r="A42" s="5" t="s">
        <v>37</v>
      </c>
      <c r="B42" s="23">
        <v>9077</v>
      </c>
      <c r="C42" s="24" t="s">
        <v>49</v>
      </c>
      <c r="D42" s="8">
        <v>9077</v>
      </c>
    </row>
    <row r="43" spans="1:5" ht="15" thickBot="1" x14ac:dyDescent="0.25">
      <c r="A43" s="5" t="s">
        <v>71</v>
      </c>
      <c r="B43" s="19"/>
      <c r="C43" s="20"/>
      <c r="D43" s="17">
        <v>43797.919999999998</v>
      </c>
    </row>
    <row r="44" spans="1:5" ht="15.75" thickBot="1" x14ac:dyDescent="0.3">
      <c r="A44" s="18" t="s">
        <v>72</v>
      </c>
      <c r="B44" s="21"/>
      <c r="C44" s="6"/>
      <c r="D44" s="6">
        <v>8759.58</v>
      </c>
    </row>
    <row r="45" spans="1:5" ht="15" thickBot="1" x14ac:dyDescent="0.25">
      <c r="A45" s="5" t="s">
        <v>73</v>
      </c>
      <c r="B45" s="19"/>
      <c r="C45" s="20"/>
      <c r="D45" s="20">
        <v>52557.5</v>
      </c>
    </row>
    <row r="47" spans="1:5" x14ac:dyDescent="0.2">
      <c r="D47">
        <f>D45+E33</f>
        <v>493846.7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view="pageBreakPreview" zoomScaleSheetLayoutView="100" workbookViewId="0">
      <selection activeCell="C7" sqref="C7"/>
    </sheetView>
  </sheetViews>
  <sheetFormatPr defaultColWidth="9.140625" defaultRowHeight="30" customHeight="1" x14ac:dyDescent="0.2"/>
  <cols>
    <col min="1" max="1" width="9.85546875" style="1" bestFit="1" customWidth="1"/>
    <col min="2" max="2" width="65.140625" style="1" customWidth="1"/>
    <col min="3" max="3" width="23.140625" style="1" customWidth="1"/>
    <col min="4" max="4" width="21.85546875" style="1" customWidth="1"/>
    <col min="5" max="5" width="12.42578125" style="1" customWidth="1"/>
    <col min="6" max="6" width="17.28515625" style="1" customWidth="1"/>
    <col min="7" max="7" width="13.28515625" style="1" customWidth="1"/>
    <col min="8" max="16384" width="9.140625" style="1"/>
  </cols>
  <sheetData>
    <row r="1" spans="1:7" ht="30" customHeight="1" x14ac:dyDescent="0.2">
      <c r="A1" s="28"/>
      <c r="B1" s="28" t="s">
        <v>88</v>
      </c>
      <c r="C1" s="28"/>
      <c r="D1" s="28"/>
      <c r="E1" s="28"/>
      <c r="G1" s="28"/>
    </row>
    <row r="2" spans="1:7" ht="14.25" customHeight="1" thickBot="1" x14ac:dyDescent="0.25">
      <c r="A2" s="28"/>
      <c r="B2" s="28" t="s">
        <v>138</v>
      </c>
      <c r="C2" s="71"/>
      <c r="D2" s="71"/>
      <c r="E2" s="71"/>
      <c r="F2" s="71"/>
      <c r="G2" s="71"/>
    </row>
    <row r="3" spans="1:7" ht="30" customHeight="1" x14ac:dyDescent="0.2">
      <c r="A3" s="28"/>
      <c r="B3" s="28"/>
      <c r="C3" s="30"/>
      <c r="D3" s="30"/>
      <c r="E3" s="30"/>
      <c r="F3" s="30"/>
      <c r="G3" s="30"/>
    </row>
    <row r="4" spans="1:7" ht="36.75" customHeight="1" thickBot="1" x14ac:dyDescent="0.25">
      <c r="A4" s="29"/>
      <c r="B4" s="29" t="s">
        <v>139</v>
      </c>
      <c r="C4" s="70" t="s">
        <v>89</v>
      </c>
      <c r="D4" s="70"/>
      <c r="E4" s="70"/>
      <c r="F4" s="70"/>
      <c r="G4" s="70"/>
    </row>
    <row r="5" spans="1:7" ht="11.25" customHeight="1" x14ac:dyDescent="0.2">
      <c r="G5" s="2"/>
    </row>
    <row r="6" spans="1:7" ht="11.25" customHeight="1" x14ac:dyDescent="0.2">
      <c r="G6" s="2"/>
    </row>
    <row r="7" spans="1:7" ht="30" customHeight="1" x14ac:dyDescent="0.2">
      <c r="A7" s="36" t="s">
        <v>0</v>
      </c>
      <c r="B7" s="36" t="s">
        <v>75</v>
      </c>
      <c r="C7" s="36" t="s">
        <v>78</v>
      </c>
      <c r="D7" s="36" t="s">
        <v>76</v>
      </c>
      <c r="E7" s="36" t="s">
        <v>77</v>
      </c>
      <c r="F7" s="36" t="s">
        <v>86</v>
      </c>
      <c r="G7" s="36" t="s">
        <v>87</v>
      </c>
    </row>
    <row r="8" spans="1:7" ht="12" x14ac:dyDescent="0.2">
      <c r="A8" s="61" t="s">
        <v>1</v>
      </c>
      <c r="B8" s="60" t="s">
        <v>90</v>
      </c>
      <c r="C8" s="61"/>
      <c r="D8" s="59"/>
      <c r="E8" s="62"/>
      <c r="F8" s="63"/>
      <c r="G8" s="63"/>
    </row>
    <row r="9" spans="1:7" ht="12" x14ac:dyDescent="0.2">
      <c r="A9" s="55" t="s">
        <v>92</v>
      </c>
      <c r="B9" s="56" t="s">
        <v>140</v>
      </c>
      <c r="C9" s="55"/>
      <c r="D9" s="57"/>
      <c r="E9" s="51"/>
      <c r="F9" s="52"/>
      <c r="G9" s="52"/>
    </row>
    <row r="10" spans="1:7" ht="12" x14ac:dyDescent="0.2">
      <c r="A10" s="55" t="s">
        <v>93</v>
      </c>
      <c r="B10" s="56" t="s">
        <v>91</v>
      </c>
      <c r="C10" s="48"/>
      <c r="D10" s="50"/>
      <c r="E10" s="51"/>
      <c r="F10" s="52"/>
      <c r="G10" s="52"/>
    </row>
    <row r="11" spans="1:7" ht="12" x14ac:dyDescent="0.2">
      <c r="A11" s="55" t="s">
        <v>94</v>
      </c>
      <c r="B11" s="56"/>
      <c r="C11" s="48"/>
      <c r="D11" s="50"/>
      <c r="E11" s="51"/>
      <c r="F11" s="52"/>
      <c r="G11" s="52"/>
    </row>
    <row r="12" spans="1:7" ht="12" x14ac:dyDescent="0.2">
      <c r="A12" s="55" t="s">
        <v>95</v>
      </c>
      <c r="B12" s="49"/>
      <c r="C12" s="48"/>
      <c r="D12" s="50"/>
      <c r="E12" s="51"/>
      <c r="F12" s="52"/>
      <c r="G12" s="52"/>
    </row>
    <row r="13" spans="1:7" ht="12" x14ac:dyDescent="0.2">
      <c r="A13" s="55" t="s">
        <v>96</v>
      </c>
      <c r="B13" s="49"/>
      <c r="C13" s="48"/>
      <c r="D13" s="50"/>
      <c r="E13" s="51"/>
      <c r="F13" s="52"/>
      <c r="G13" s="52"/>
    </row>
    <row r="14" spans="1:7" ht="12" x14ac:dyDescent="0.2">
      <c r="A14" s="42"/>
      <c r="B14" s="64" t="s">
        <v>79</v>
      </c>
      <c r="C14" s="43"/>
      <c r="D14" s="44"/>
      <c r="E14" s="38"/>
      <c r="F14" s="26"/>
      <c r="G14" s="37"/>
    </row>
    <row r="15" spans="1:7" ht="12" x14ac:dyDescent="0.2">
      <c r="A15" s="53" t="s">
        <v>2</v>
      </c>
      <c r="B15" s="60" t="s">
        <v>97</v>
      </c>
      <c r="C15" s="61"/>
      <c r="D15" s="59"/>
      <c r="E15" s="62"/>
      <c r="F15" s="63"/>
      <c r="G15" s="63"/>
    </row>
    <row r="16" spans="1:7" ht="12" x14ac:dyDescent="0.2">
      <c r="A16" s="55" t="s">
        <v>100</v>
      </c>
      <c r="B16" s="56" t="s">
        <v>99</v>
      </c>
      <c r="C16" s="41"/>
      <c r="D16" s="47"/>
      <c r="E16" s="40"/>
      <c r="F16" s="25"/>
      <c r="G16" s="58"/>
    </row>
    <row r="17" spans="1:7" ht="12" x14ac:dyDescent="0.2">
      <c r="A17" s="55" t="s">
        <v>101</v>
      </c>
      <c r="B17" s="56" t="s">
        <v>98</v>
      </c>
      <c r="C17" s="41"/>
      <c r="D17" s="47"/>
      <c r="E17" s="40"/>
      <c r="F17" s="25"/>
      <c r="G17" s="58"/>
    </row>
    <row r="18" spans="1:7" ht="12" x14ac:dyDescent="0.2">
      <c r="A18" s="55" t="s">
        <v>102</v>
      </c>
      <c r="B18" s="56" t="s">
        <v>105</v>
      </c>
      <c r="C18" s="41"/>
      <c r="D18" s="47"/>
      <c r="E18" s="40"/>
      <c r="F18" s="25"/>
      <c r="G18" s="58"/>
    </row>
    <row r="19" spans="1:7" ht="12" x14ac:dyDescent="0.2">
      <c r="A19" s="55" t="s">
        <v>103</v>
      </c>
      <c r="B19" s="56" t="s">
        <v>107</v>
      </c>
      <c r="C19" s="41"/>
      <c r="D19" s="47"/>
      <c r="E19" s="40"/>
      <c r="F19" s="25"/>
      <c r="G19" s="58"/>
    </row>
    <row r="20" spans="1:7" ht="12" x14ac:dyDescent="0.2">
      <c r="A20" s="55" t="s">
        <v>104</v>
      </c>
      <c r="B20" s="56"/>
      <c r="C20" s="41"/>
      <c r="D20" s="47"/>
      <c r="E20" s="40"/>
      <c r="F20" s="25"/>
      <c r="G20" s="58"/>
    </row>
    <row r="21" spans="1:7" ht="12" x14ac:dyDescent="0.2">
      <c r="A21" s="55" t="s">
        <v>118</v>
      </c>
      <c r="B21" s="56"/>
      <c r="C21" s="41"/>
      <c r="D21" s="47"/>
      <c r="E21" s="40"/>
      <c r="F21" s="25"/>
      <c r="G21" s="58"/>
    </row>
    <row r="22" spans="1:7" ht="12" x14ac:dyDescent="0.2">
      <c r="A22" s="42"/>
      <c r="B22" s="64" t="s">
        <v>79</v>
      </c>
      <c r="C22" s="43"/>
      <c r="D22" s="44"/>
      <c r="E22" s="38"/>
      <c r="F22" s="26"/>
      <c r="G22" s="37"/>
    </row>
    <row r="23" spans="1:7" ht="12" x14ac:dyDescent="0.2">
      <c r="A23" s="53" t="s">
        <v>84</v>
      </c>
      <c r="B23" s="60" t="s">
        <v>106</v>
      </c>
      <c r="C23" s="61"/>
      <c r="D23" s="59"/>
      <c r="E23" s="62"/>
      <c r="F23" s="63"/>
      <c r="G23" s="63"/>
    </row>
    <row r="24" spans="1:7" ht="12" x14ac:dyDescent="0.2">
      <c r="A24" s="55" t="s">
        <v>108</v>
      </c>
      <c r="B24" s="65" t="s">
        <v>112</v>
      </c>
      <c r="C24" s="41"/>
      <c r="D24" s="47"/>
      <c r="E24" s="40"/>
      <c r="F24" s="25"/>
      <c r="G24" s="58"/>
    </row>
    <row r="25" spans="1:7" ht="12" x14ac:dyDescent="0.2">
      <c r="A25" s="55" t="s">
        <v>109</v>
      </c>
      <c r="B25" s="65" t="s">
        <v>110</v>
      </c>
      <c r="C25" s="41"/>
      <c r="D25" s="47"/>
      <c r="E25" s="40"/>
      <c r="F25" s="25"/>
      <c r="G25" s="58"/>
    </row>
    <row r="26" spans="1:7" ht="12" x14ac:dyDescent="0.2">
      <c r="A26" s="55" t="s">
        <v>111</v>
      </c>
      <c r="B26" s="65" t="s">
        <v>119</v>
      </c>
      <c r="C26" s="41"/>
      <c r="D26" s="47"/>
      <c r="E26" s="40"/>
      <c r="F26" s="25"/>
      <c r="G26" s="58"/>
    </row>
    <row r="27" spans="1:7" ht="12" x14ac:dyDescent="0.2">
      <c r="A27" s="55" t="s">
        <v>113</v>
      </c>
      <c r="B27" s="65"/>
      <c r="C27" s="41"/>
      <c r="D27" s="47"/>
      <c r="E27" s="40"/>
      <c r="F27" s="25"/>
      <c r="G27" s="58"/>
    </row>
    <row r="28" spans="1:7" ht="12" x14ac:dyDescent="0.2">
      <c r="A28" s="55" t="s">
        <v>116</v>
      </c>
      <c r="B28" s="41"/>
      <c r="C28" s="41"/>
      <c r="D28" s="47"/>
      <c r="E28" s="40"/>
      <c r="F28" s="25"/>
      <c r="G28" s="58"/>
    </row>
    <row r="29" spans="1:7" ht="12" x14ac:dyDescent="0.2">
      <c r="A29" s="42"/>
      <c r="B29" s="64" t="s">
        <v>79</v>
      </c>
      <c r="C29" s="43"/>
      <c r="D29" s="44"/>
      <c r="E29" s="38"/>
      <c r="F29" s="26"/>
      <c r="G29" s="37"/>
    </row>
    <row r="30" spans="1:7" ht="12" x14ac:dyDescent="0.2">
      <c r="A30" s="53" t="s">
        <v>85</v>
      </c>
      <c r="B30" s="60" t="s">
        <v>117</v>
      </c>
      <c r="C30" s="61"/>
      <c r="D30" s="59"/>
      <c r="E30" s="62"/>
      <c r="F30" s="63"/>
      <c r="G30" s="63"/>
    </row>
    <row r="31" spans="1:7" ht="24" x14ac:dyDescent="0.2">
      <c r="A31" s="55" t="s">
        <v>120</v>
      </c>
      <c r="B31" s="65" t="s">
        <v>114</v>
      </c>
      <c r="C31" s="41"/>
      <c r="D31" s="47"/>
      <c r="E31" s="40"/>
      <c r="F31" s="25"/>
      <c r="G31" s="58"/>
    </row>
    <row r="32" spans="1:7" ht="12" x14ac:dyDescent="0.2">
      <c r="A32" s="55" t="s">
        <v>121</v>
      </c>
      <c r="B32" s="65" t="s">
        <v>115</v>
      </c>
      <c r="C32" s="41"/>
      <c r="D32" s="47"/>
      <c r="E32" s="40"/>
      <c r="F32" s="25"/>
      <c r="G32" s="58"/>
    </row>
    <row r="33" spans="1:7" ht="12" x14ac:dyDescent="0.2">
      <c r="A33" s="55" t="s">
        <v>122</v>
      </c>
      <c r="B33" s="65"/>
      <c r="C33" s="41"/>
      <c r="D33" s="47"/>
      <c r="E33" s="40"/>
      <c r="F33" s="25"/>
      <c r="G33" s="58"/>
    </row>
    <row r="34" spans="1:7" ht="12" x14ac:dyDescent="0.2">
      <c r="A34" s="55" t="s">
        <v>123</v>
      </c>
      <c r="B34" s="41"/>
      <c r="C34" s="41"/>
      <c r="D34" s="47"/>
      <c r="E34" s="40"/>
      <c r="F34" s="25"/>
      <c r="G34" s="58"/>
    </row>
    <row r="35" spans="1:7" ht="12" x14ac:dyDescent="0.2">
      <c r="A35" s="42"/>
      <c r="B35" s="64" t="s">
        <v>79</v>
      </c>
      <c r="C35" s="43"/>
      <c r="D35" s="44"/>
      <c r="E35" s="38"/>
      <c r="F35" s="26"/>
      <c r="G35" s="37"/>
    </row>
    <row r="36" spans="1:7" ht="12" x14ac:dyDescent="0.2">
      <c r="A36" s="53" t="s">
        <v>80</v>
      </c>
      <c r="B36" s="54" t="s">
        <v>124</v>
      </c>
      <c r="C36" s="45"/>
      <c r="D36" s="46"/>
      <c r="E36" s="39"/>
      <c r="F36" s="27"/>
      <c r="G36" s="27"/>
    </row>
    <row r="37" spans="1:7" ht="12" x14ac:dyDescent="0.2">
      <c r="A37" s="55" t="s">
        <v>125</v>
      </c>
      <c r="B37" s="65" t="s">
        <v>126</v>
      </c>
      <c r="C37" s="41"/>
      <c r="D37" s="47"/>
      <c r="E37" s="40"/>
      <c r="F37" s="25"/>
      <c r="G37" s="58"/>
    </row>
    <row r="38" spans="1:7" ht="12" x14ac:dyDescent="0.2">
      <c r="A38" s="55" t="s">
        <v>127</v>
      </c>
      <c r="B38" s="65" t="s">
        <v>141</v>
      </c>
      <c r="C38" s="41"/>
      <c r="D38" s="47"/>
      <c r="E38" s="40"/>
      <c r="F38" s="25"/>
      <c r="G38" s="58"/>
    </row>
    <row r="39" spans="1:7" ht="12" x14ac:dyDescent="0.2">
      <c r="A39" s="55" t="s">
        <v>128</v>
      </c>
      <c r="B39" s="65" t="s">
        <v>131</v>
      </c>
      <c r="C39" s="41"/>
      <c r="D39" s="47"/>
      <c r="E39" s="40"/>
      <c r="F39" s="25"/>
      <c r="G39" s="58"/>
    </row>
    <row r="40" spans="1:7" ht="12" x14ac:dyDescent="0.2">
      <c r="A40" s="55" t="s">
        <v>129</v>
      </c>
      <c r="B40" s="65"/>
      <c r="C40" s="41"/>
      <c r="D40" s="47"/>
      <c r="E40" s="40"/>
      <c r="F40" s="25"/>
      <c r="G40" s="58"/>
    </row>
    <row r="41" spans="1:7" ht="12" x14ac:dyDescent="0.2">
      <c r="A41" s="55" t="s">
        <v>130</v>
      </c>
      <c r="B41" s="67"/>
      <c r="C41" s="48"/>
      <c r="D41" s="68"/>
      <c r="E41" s="51"/>
      <c r="F41" s="52"/>
      <c r="G41" s="52"/>
    </row>
    <row r="42" spans="1:7" ht="12" x14ac:dyDescent="0.2">
      <c r="A42" s="66"/>
      <c r="B42" s="64" t="s">
        <v>79</v>
      </c>
      <c r="C42" s="43"/>
      <c r="D42" s="44"/>
      <c r="E42" s="38"/>
      <c r="F42" s="26"/>
      <c r="G42" s="37"/>
    </row>
    <row r="43" spans="1:7" ht="12" x14ac:dyDescent="0.2">
      <c r="A43" s="53" t="s">
        <v>132</v>
      </c>
      <c r="B43" s="54" t="s">
        <v>142</v>
      </c>
      <c r="C43" s="45"/>
      <c r="D43" s="46"/>
      <c r="E43" s="39"/>
      <c r="F43" s="27"/>
      <c r="G43" s="27"/>
    </row>
    <row r="44" spans="1:7" ht="12" x14ac:dyDescent="0.2">
      <c r="A44" s="55" t="s">
        <v>133</v>
      </c>
      <c r="B44" s="69" t="s">
        <v>134</v>
      </c>
      <c r="C44" s="48"/>
      <c r="D44" s="68"/>
      <c r="E44" s="51"/>
      <c r="F44" s="52"/>
      <c r="G44" s="52"/>
    </row>
    <row r="45" spans="1:7" ht="12" x14ac:dyDescent="0.2">
      <c r="A45" s="55" t="s">
        <v>135</v>
      </c>
      <c r="B45" s="67"/>
      <c r="C45" s="48"/>
      <c r="D45" s="68"/>
      <c r="E45" s="51"/>
      <c r="F45" s="52"/>
      <c r="G45" s="52"/>
    </row>
    <row r="46" spans="1:7" ht="12" x14ac:dyDescent="0.2">
      <c r="A46" s="55" t="s">
        <v>136</v>
      </c>
      <c r="B46" s="67"/>
      <c r="C46" s="48"/>
      <c r="D46" s="68"/>
      <c r="E46" s="51"/>
      <c r="F46" s="52"/>
      <c r="G46" s="52"/>
    </row>
    <row r="47" spans="1:7" ht="12" x14ac:dyDescent="0.2">
      <c r="A47" s="55" t="s">
        <v>137</v>
      </c>
      <c r="B47" s="67"/>
      <c r="C47" s="48"/>
      <c r="D47" s="68"/>
      <c r="E47" s="51"/>
      <c r="F47" s="52"/>
      <c r="G47" s="52"/>
    </row>
    <row r="48" spans="1:7" ht="12" x14ac:dyDescent="0.2">
      <c r="A48" s="66"/>
      <c r="B48" s="64" t="s">
        <v>79</v>
      </c>
      <c r="C48" s="43"/>
      <c r="D48" s="44"/>
      <c r="E48" s="38"/>
      <c r="F48" s="26"/>
      <c r="G48" s="37"/>
    </row>
    <row r="49" spans="1:7" ht="12" x14ac:dyDescent="0.2">
      <c r="A49" s="55"/>
      <c r="B49" s="67"/>
      <c r="C49" s="48"/>
      <c r="D49" s="68"/>
      <c r="E49" s="51"/>
      <c r="F49" s="52"/>
      <c r="G49" s="52"/>
    </row>
    <row r="50" spans="1:7" ht="12" x14ac:dyDescent="0.2">
      <c r="A50" s="66"/>
      <c r="B50" s="64" t="s">
        <v>83</v>
      </c>
      <c r="C50" s="43"/>
      <c r="D50" s="44"/>
      <c r="E50" s="38"/>
      <c r="F50" s="26"/>
      <c r="G50" s="37"/>
    </row>
    <row r="51" spans="1:7" ht="30" customHeight="1" x14ac:dyDescent="0.2">
      <c r="B51" s="34"/>
      <c r="C51" s="34"/>
      <c r="D51" s="34"/>
      <c r="E51" s="34"/>
      <c r="F51" s="34"/>
      <c r="G51" s="35"/>
    </row>
    <row r="52" spans="1:7" ht="12" x14ac:dyDescent="0.2">
      <c r="B52" s="1" t="s">
        <v>81</v>
      </c>
      <c r="E52" s="73"/>
      <c r="F52" s="73"/>
      <c r="G52" s="33"/>
    </row>
    <row r="53" spans="1:7" ht="12" x14ac:dyDescent="0.2"/>
    <row r="54" spans="1:7" ht="12" x14ac:dyDescent="0.2">
      <c r="B54" s="1" t="s">
        <v>82</v>
      </c>
      <c r="C54" s="31"/>
      <c r="E54" s="72"/>
      <c r="F54" s="72"/>
      <c r="G54" s="32"/>
    </row>
  </sheetData>
  <mergeCells count="4">
    <mergeCell ref="C4:G4"/>
    <mergeCell ref="C2:G2"/>
    <mergeCell ref="E54:F54"/>
    <mergeCell ref="E52:F52"/>
  </mergeCells>
  <phoneticPr fontId="1" type="noConversion"/>
  <pageMargins left="0.74803149606299213" right="0.19685039370078741" top="1.2598425196850394" bottom="0.98425196850393704" header="0.51181102362204722" footer="0.51181102362204722"/>
  <pageSetup paperSize="9" scale="57" fitToHeight="3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Лист1</vt:lpstr>
      <vt:lpstr>Budget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Dolechek Olga</cp:lastModifiedBy>
  <cp:lastPrinted>2010-05-26T18:55:05Z</cp:lastPrinted>
  <dcterms:created xsi:type="dcterms:W3CDTF">1996-10-08T23:32:33Z</dcterms:created>
  <dcterms:modified xsi:type="dcterms:W3CDTF">2025-07-14T14:43:49Z</dcterms:modified>
</cp:coreProperties>
</file>